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11.54\fu\doc\постановления\2022\Исполнении бюджета\ПОСЕЛЕНИЯ\6 месяцев 2022\Мадмас++\Новая папка\"/>
    </mc:Choice>
  </mc:AlternateContent>
  <bookViews>
    <workbookView xWindow="0" yWindow="0" windowWidth="7560" windowHeight="7608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H62" i="2" l="1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<sst xmlns="http://schemas.openxmlformats.org/spreadsheetml/2006/main" count="259" uniqueCount="91">
  <si>
    <t>на 30 июня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</si>
  <si>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</si>
  <si>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</si>
  <si>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</si>
  <si>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</si>
  <si>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</si>
  <si>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</si>
  <si>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</si>
  <si>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</si>
  <si>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</si>
  <si>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</si>
  <si>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</si>
  <si>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</si>
  <si>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</si>
  <si>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</si>
  <si>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</si>
  <si>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</si>
  <si>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</si>
  <si>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</si>
  <si>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0102</t>
  </si>
  <si>
    <t>Бюджет муниципального образования сельского поселения "Мадмас"</t>
  </si>
  <si>
    <t>9900010010</t>
  </si>
  <si>
    <t>121</t>
  </si>
  <si>
    <t>00.211.00</t>
  </si>
  <si>
    <t>122</t>
  </si>
  <si>
    <t>00.000.00</t>
  </si>
  <si>
    <t>129</t>
  </si>
  <si>
    <t>00.213.00</t>
  </si>
  <si>
    <t>0104</t>
  </si>
  <si>
    <t>9900010030</t>
  </si>
  <si>
    <t>00.211.01</t>
  </si>
  <si>
    <t>00.211.03</t>
  </si>
  <si>
    <t>00.211.04</t>
  </si>
  <si>
    <t>244</t>
  </si>
  <si>
    <t>00.221.00</t>
  </si>
  <si>
    <t>00.222.00</t>
  </si>
  <si>
    <t>00.223.00</t>
  </si>
  <si>
    <t>00.225.00</t>
  </si>
  <si>
    <t>00.226.00</t>
  </si>
  <si>
    <t>00.340.00</t>
  </si>
  <si>
    <t>247</t>
  </si>
  <si>
    <t>852</t>
  </si>
  <si>
    <t>9900051180</t>
  </si>
  <si>
    <t>22-51180-00000-00000</t>
  </si>
  <si>
    <t>9900059300</t>
  </si>
  <si>
    <t>22-59000-00000-00301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</si>
  <si>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</si>
  <si>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</si>
  <si>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</si>
  <si>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</si>
  <si>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</si>
  <si>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</si>
  <si>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</si>
  <si>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</si>
  <si>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</si>
  <si>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</si>
  <si>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</si>
  <si>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</si>
  <si>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</si>
  <si>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</si>
  <si>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</si>
  <si>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853</t>
  </si>
  <si>
    <t>0309</t>
  </si>
  <si>
    <t>9900094090</t>
  </si>
  <si>
    <t>0409</t>
  </si>
  <si>
    <t>9900084050</t>
  </si>
  <si>
    <t>09.П01.17</t>
  </si>
  <si>
    <t>0501</t>
  </si>
  <si>
    <t>9900084130</t>
  </si>
  <si>
    <t>09.П14.00</t>
  </si>
  <si>
    <t>9900094050</t>
  </si>
  <si>
    <t>9900094120</t>
  </si>
  <si>
    <t>0503</t>
  </si>
  <si>
    <t>9900084110</t>
  </si>
  <si>
    <t>09.П12.00</t>
  </si>
  <si>
    <t>9900084120</t>
  </si>
  <si>
    <t>09.П13.00</t>
  </si>
  <si>
    <t>9900094110</t>
  </si>
  <si>
    <t>9900094130</t>
  </si>
  <si>
    <t>9900094150</t>
  </si>
  <si>
    <t>9900094160</t>
  </si>
  <si>
    <t>9900094170</t>
  </si>
  <si>
    <t>9900094180</t>
  </si>
  <si>
    <t>1001</t>
  </si>
  <si>
    <t>9900094010</t>
  </si>
  <si>
    <t>312</t>
  </si>
  <si>
    <t>Итого:</t>
  </si>
  <si>
    <t>Процент исполнения</t>
  </si>
  <si>
    <t xml:space="preserve">Исполнение бюджета СП "Мадмас" по расходам        
</t>
  </si>
  <si>
    <t>Начальник финансового управления                                         Горчакова А.И.</t>
  </si>
  <si>
    <t>Исполнитель                                                                            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</si>
</sst>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indexed="64"/>
      </bottom>
      <diagonal/>
    </border>
  </borders>
  <cellStyleXfs count="6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16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3"/>
    <xf numFmtId="0" fontId="6" fillId="3" borderId="14"/>
    <xf numFmtId="4" fontId="6" fillId="3" borderId="14">
      <alignment horizontal="right" shrinkToFit="1"/>
    </xf>
    <xf numFmtId="0" fontId="2" fillId="0" borderId="15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7" fillId="0" borderId="1"/>
    <xf numFmtId="0" fontId="2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2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2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8" fillId="0" borderId="1">
      <alignment horizontal="right" vertical="top" wrapText="1"/>
    </xf>
    <xf numFmtId="0" fontId="9" fillId="2" borderId="10">
      <alignment horizontal="left" vertical="top" wrapText="1"/>
    </xf>
    <xf numFmtId="49" fontId="9" fillId="2" borderId="11">
      <alignment horizontal="center" vertical="top" shrinkToFit="1"/>
    </xf>
    <xf numFmtId="4" fontId="9" fillId="2" borderId="11">
      <alignment horizontal="right" vertical="top" shrinkToFit="1"/>
    </xf>
    <xf numFmtId="0" fontId="9" fillId="2" borderId="12">
      <alignment vertical="top" shrinkToFit="1"/>
    </xf>
    <xf numFmtId="49" fontId="8" fillId="0" borderId="11">
      <alignment horizontal="center" vertical="top" shrinkToFit="1"/>
    </xf>
    <xf numFmtId="4" fontId="8" fillId="0" borderId="11">
      <alignment horizontal="right" vertical="top" shrinkToFit="1"/>
    </xf>
    <xf numFmtId="0" fontId="8" fillId="0" borderId="12">
      <alignment vertical="top" shrinkToFit="1"/>
    </xf>
    <xf numFmtId="4" fontId="10" fillId="3" borderId="14">
      <alignment horizontal="right" shrinkToFit="1"/>
    </xf>
    <xf numFmtId="0" fontId="8" fillId="0" borderId="1">
      <alignment horizontal="left" vertical="top" wrapText="1"/>
    </xf>
    <xf numFmtId="0" fontId="7" fillId="0" borderId="1"/>
    <xf numFmtId="0" fontId="7" fillId="0" borderId="1"/>
    <xf numFmtId="0" fontId="7" fillId="0" borderId="1"/>
    <xf numFmtId="0" fontId="8" fillId="0" borderId="1"/>
    <xf numFmtId="0" fontId="8" fillId="0" borderId="1"/>
    <xf numFmtId="0" fontId="7" fillId="0" borderId="1"/>
    <xf numFmtId="0" fontId="8" fillId="0" borderId="12">
      <alignment vertical="top" shrinkToFit="1"/>
    </xf>
    <xf numFmtId="0" fontId="8" fillId="0" borderId="12">
      <alignment vertical="top" shrinkToFit="1"/>
    </xf>
    <xf numFmtId="0" fontId="7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3" xfId="18" applyNumberFormat="1" applyProtection="1"/>
    <xf numFmtId="0" fontId="6" fillId="3" borderId="14" xfId="19" applyNumberFormat="1" applyProtection="1"/>
    <xf numFmtId="4" fontId="6" fillId="3" borderId="14" xfId="20" applyNumberFormat="1" applyProtection="1">
      <alignment horizontal="right" shrinkToFit="1"/>
    </xf>
    <xf numFmtId="0" fontId="2" fillId="0" borderId="15" xfId="21" applyNumberFormat="1" applyProtection="1"/>
    <xf numFmtId="164" fontId="3" fillId="2" borderId="12" xfId="13" applyNumberFormat="1" applyProtection="1">
      <alignment vertical="top" shrinkToFi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8" fillId="0" borderId="1" xfId="55" applyNumberFormat="1" applyFont="1" applyProtection="1">
      <alignment horizontal="left" vertical="top" wrapText="1"/>
    </xf>
    <xf numFmtId="0" fontId="8" fillId="0" borderId="1" xfId="55">
      <alignment horizontal="left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  <xf numFmtId="4" fontId="0" fillId="0" borderId="0" xfId="0" applyNumberFormat="1" applyProtection="1">
      <protection locked="0"/>
    </xf>
    <xf numFmtId="4" fontId="2" fillId="4" borderId="11" xfId="16" applyNumberFormat="1" applyFill="1" applyProtection="1">
      <alignment horizontal="right" vertical="top" shrinkToFit="1"/>
    </xf>
    <xf numFmtId="4" fontId="2" fillId="4" borderId="5" xfId="16" applyNumberFormat="1" applyFill="1" applyBorder="1" applyProtection="1">
      <alignment horizontal="right" vertical="top" shrinkToFit="1"/>
    </xf>
    <xf numFmtId="4" fontId="2" fillId="4" borderId="11" xfId="16" applyNumberFormat="1" applyFill="1" applyBorder="1" applyProtection="1">
      <alignment horizontal="right" vertical="top" shrinkToFit="1"/>
    </xf>
    <xf numFmtId="4" fontId="2" fillId="4" borderId="17" xfId="16" applyNumberFormat="1" applyFill="1" applyBorder="1" applyProtection="1">
      <alignment horizontal="right" vertical="top" shrinkToFit="1"/>
    </xf>
  </cellXfs>
  <cellStyles count="65">
    <cellStyle name="br" xfId="24"/>
    <cellStyle name="br 2" xfId="58"/>
    <cellStyle name="br 3" xfId="44"/>
    <cellStyle name="br 4" xfId="38"/>
    <cellStyle name="br 5" xfId="32"/>
    <cellStyle name="col" xfId="23"/>
    <cellStyle name="col 2" xfId="57"/>
    <cellStyle name="col 3" xfId="43"/>
    <cellStyle name="col 4" xfId="37"/>
    <cellStyle name="col 5" xfId="31"/>
    <cellStyle name="ex59" xfId="20"/>
    <cellStyle name="ex59 2" xfId="54"/>
    <cellStyle name="ex60" xfId="10"/>
    <cellStyle name="ex60 2" xfId="47"/>
    <cellStyle name="ex61" xfId="11"/>
    <cellStyle name="ex61 2" xfId="48"/>
    <cellStyle name="ex62" xfId="12"/>
    <cellStyle name="ex62 2" xfId="49"/>
    <cellStyle name="ex63" xfId="13"/>
    <cellStyle name="ex63 2" xfId="50"/>
    <cellStyle name="ex64" xfId="14"/>
    <cellStyle name="ex65" xfId="15"/>
    <cellStyle name="ex65 2" xfId="51"/>
    <cellStyle name="ex66" xfId="16"/>
    <cellStyle name="ex66 2" xfId="52"/>
    <cellStyle name="ex67" xfId="17"/>
    <cellStyle name="ex67 2" xfId="53"/>
    <cellStyle name="ex67 3" xfId="40"/>
    <cellStyle name="ex67 3 2" xfId="62"/>
    <cellStyle name="ex67 4" xfId="34"/>
    <cellStyle name="ex67 4 2" xfId="63"/>
    <cellStyle name="ex67 5" xfId="28"/>
    <cellStyle name="st58" xfId="2"/>
    <cellStyle name="st58 2" xfId="46"/>
    <cellStyle name="style0" xfId="25"/>
    <cellStyle name="style0 2" xfId="59"/>
    <cellStyle name="td" xfId="26"/>
    <cellStyle name="td 2" xfId="60"/>
    <cellStyle name="tr" xfId="22"/>
    <cellStyle name="tr 2" xfId="56"/>
    <cellStyle name="tr 3" xfId="42"/>
    <cellStyle name="tr 4" xfId="36"/>
    <cellStyle name="tr 5" xfId="30"/>
    <cellStyle name="xl_bot_header" xfId="8"/>
    <cellStyle name="xl_bot_left_header" xfId="7"/>
    <cellStyle name="xl_bot_right_header" xfId="9"/>
    <cellStyle name="xl_center_header" xfId="6"/>
    <cellStyle name="xl_footer 2" xfId="55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10" xfId="64"/>
    <cellStyle name="Обычный 2" xfId="45"/>
    <cellStyle name="Обычный 3" xfId="61"/>
    <cellStyle name="Обычный 4" xfId="39"/>
    <cellStyle name="Обычный 5" xfId="41"/>
    <cellStyle name="Обычный 6" xfId="33"/>
    <cellStyle name="Обычный 7" xfId="35"/>
    <cellStyle name="Обычный 8" xfId="27"/>
    <cellStyle name="Обычный 9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tabSelected="1" workbookViewId="0">
      <pane ySplit="6" topLeftCell="A7" activePane="bottomLeft" state="frozen"/>
      <selection pane="bottomLeft" activeCell="I7" sqref="I7"/>
    </sheetView>
  </sheetViews>
  <sheetFormatPr defaultColWidth="9.109375" defaultRowHeight="14.4" x14ac:dyDescent="0.3"/>
  <cols>
    <col min="1" max="1" width="31.77734375" style="1" customWidth="1"/>
    <col min="2" max="2" width="7.5546875" style="1" customWidth="1"/>
    <col min="3" max="3" width="14.6640625" style="1" customWidth="1"/>
    <col min="4" max="4" width="6.6640625" style="1" customWidth="1"/>
    <col min="5" max="5" width="12.77734375" style="1" customWidth="1"/>
    <col min="6" max="6" width="13" style="1" customWidth="1"/>
    <col min="7" max="7" width="13.21875" style="1" customWidth="1"/>
    <col min="8" max="8" width="8.109375" style="1" customWidth="1"/>
    <col min="9" max="9" width="11.33203125" style="1" bestFit="1" customWidth="1"/>
    <col min="10" max="10" width="9.109375" style="1"/>
    <col min="11" max="11" width="9.88671875" style="1" bestFit="1" customWidth="1"/>
    <col min="12" max="16384" width="9.109375" style="1"/>
  </cols>
  <sheetData>
    <row r="1" spans="1:9" ht="15.9" customHeight="1" x14ac:dyDescent="0.3">
      <c r="A1" s="18" t="s">
        <v>88</v>
      </c>
      <c r="B1" s="19"/>
      <c r="C1" s="19"/>
      <c r="D1" s="19"/>
      <c r="E1" s="19"/>
      <c r="F1" s="19"/>
      <c r="G1" s="19"/>
      <c r="H1" s="19"/>
    </row>
    <row r="2" spans="1:9" ht="15.9" customHeight="1" x14ac:dyDescent="0.3">
      <c r="A2" s="18" t="s">
        <v>0</v>
      </c>
      <c r="B2" s="19"/>
      <c r="C2" s="19"/>
      <c r="D2" s="19"/>
      <c r="E2" s="19"/>
      <c r="F2" s="19"/>
      <c r="G2" s="19"/>
      <c r="H2" s="19"/>
    </row>
    <row r="3" spans="1:9" ht="15.15" customHeight="1" x14ac:dyDescent="0.3">
      <c r="A3" s="22" t="s">
        <v>1</v>
      </c>
      <c r="B3" s="23"/>
      <c r="C3" s="23"/>
      <c r="D3" s="23"/>
      <c r="E3" s="23"/>
      <c r="F3" s="23"/>
      <c r="G3" s="23"/>
      <c r="H3" s="23"/>
    </row>
    <row r="4" spans="1:9" ht="87.15" customHeight="1" x14ac:dyDescent="0.3">
      <c r="A4" s="24" t="s">
        <v>2</v>
      </c>
      <c r="B4" s="26" t="s">
        <v>3</v>
      </c>
      <c r="C4" s="26" t="s">
        <v>4</v>
      </c>
      <c r="D4" s="26" t="s">
        <v>5</v>
      </c>
      <c r="E4" s="26" t="s">
        <v>6</v>
      </c>
      <c r="F4" s="2" t="s">
        <v>7</v>
      </c>
      <c r="G4" s="2" t="s">
        <v>8</v>
      </c>
      <c r="H4" s="28" t="s">
        <v>87</v>
      </c>
    </row>
    <row r="5" spans="1:9" ht="26.4" x14ac:dyDescent="0.3">
      <c r="A5" s="25"/>
      <c r="B5" s="27"/>
      <c r="C5" s="27"/>
      <c r="D5" s="27"/>
      <c r="E5" s="27"/>
      <c r="F5" s="3" t="s">
        <v>9</v>
      </c>
      <c r="G5" s="3" t="s">
        <v>10</v>
      </c>
      <c r="H5" s="29"/>
    </row>
    <row r="6" spans="1:9" x14ac:dyDescent="0.3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9" x14ac:dyDescent="0.3">
      <c r="A7" s="7" t="s">
        <v>19</v>
      </c>
      <c r="B7" s="8"/>
      <c r="C7" s="8"/>
      <c r="D7" s="8"/>
      <c r="E7" s="8"/>
      <c r="F7" s="9">
        <v>885882</v>
      </c>
      <c r="G7" s="9">
        <v>370151.34</v>
      </c>
      <c r="H7" s="17">
        <f>G7/F7*100</f>
        <v>41.783368439589026</v>
      </c>
      <c r="I7" s="30"/>
    </row>
    <row r="8" spans="1:9" ht="39.6" x14ac:dyDescent="0.3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665040</v>
      </c>
      <c r="G8" s="31">
        <v>290102.92</v>
      </c>
      <c r="H8" s="17">
        <f t="shared" ref="H8:H62" si="0">G8/F8*100</f>
        <v>43.621875375917234</v>
      </c>
      <c r="I8" s="30"/>
    </row>
    <row r="9" spans="1:9" ht="39.6" x14ac:dyDescent="0.3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20000</v>
      </c>
      <c r="G9" s="31">
        <v>0</v>
      </c>
      <c r="H9" s="17">
        <f t="shared" si="0"/>
        <v>0</v>
      </c>
      <c r="I9" s="30"/>
    </row>
    <row r="10" spans="1:9" ht="39.6" x14ac:dyDescent="0.3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200842</v>
      </c>
      <c r="G10" s="31">
        <v>80048.42</v>
      </c>
      <c r="H10" s="17">
        <f t="shared" si="0"/>
        <v>39.85641449497615</v>
      </c>
      <c r="I10" s="30"/>
    </row>
    <row r="11" spans="1:9" x14ac:dyDescent="0.3">
      <c r="A11" s="7" t="s">
        <v>28</v>
      </c>
      <c r="B11" s="8"/>
      <c r="C11" s="8"/>
      <c r="D11" s="8"/>
      <c r="E11" s="8"/>
      <c r="F11" s="9">
        <v>2361496</v>
      </c>
      <c r="G11" s="9">
        <v>1063469.18</v>
      </c>
      <c r="H11" s="17">
        <f t="shared" si="0"/>
        <v>45.033706599545368</v>
      </c>
    </row>
    <row r="12" spans="1:9" ht="39.6" x14ac:dyDescent="0.3">
      <c r="A12" s="10" t="s">
        <v>20</v>
      </c>
      <c r="B12" s="11" t="s">
        <v>28</v>
      </c>
      <c r="C12" s="11" t="s">
        <v>29</v>
      </c>
      <c r="D12" s="11" t="s">
        <v>22</v>
      </c>
      <c r="E12" s="11" t="s">
        <v>30</v>
      </c>
      <c r="F12" s="12">
        <v>429524</v>
      </c>
      <c r="G12" s="31">
        <v>224406.47</v>
      </c>
      <c r="H12" s="17">
        <f t="shared" si="0"/>
        <v>52.245385589629443</v>
      </c>
    </row>
    <row r="13" spans="1:9" ht="39.6" x14ac:dyDescent="0.3">
      <c r="A13" s="10" t="s">
        <v>20</v>
      </c>
      <c r="B13" s="11" t="s">
        <v>28</v>
      </c>
      <c r="C13" s="11" t="s">
        <v>29</v>
      </c>
      <c r="D13" s="11" t="s">
        <v>22</v>
      </c>
      <c r="E13" s="11" t="s">
        <v>31</v>
      </c>
      <c r="F13" s="12">
        <v>299685</v>
      </c>
      <c r="G13" s="32">
        <v>126171.62</v>
      </c>
      <c r="H13" s="17">
        <f t="shared" si="0"/>
        <v>42.101413150474663</v>
      </c>
    </row>
    <row r="14" spans="1:9" ht="39.6" x14ac:dyDescent="0.3">
      <c r="A14" s="10" t="s">
        <v>20</v>
      </c>
      <c r="B14" s="11" t="s">
        <v>28</v>
      </c>
      <c r="C14" s="11" t="s">
        <v>29</v>
      </c>
      <c r="D14" s="11" t="s">
        <v>22</v>
      </c>
      <c r="E14" s="11" t="s">
        <v>32</v>
      </c>
      <c r="F14" s="12">
        <v>429632</v>
      </c>
      <c r="G14" s="33">
        <v>206138.92</v>
      </c>
      <c r="H14" s="17">
        <f t="shared" si="0"/>
        <v>47.980345970504992</v>
      </c>
    </row>
    <row r="15" spans="1:9" ht="39.6" x14ac:dyDescent="0.3">
      <c r="A15" s="10" t="s">
        <v>20</v>
      </c>
      <c r="B15" s="11" t="s">
        <v>28</v>
      </c>
      <c r="C15" s="11" t="s">
        <v>29</v>
      </c>
      <c r="D15" s="11" t="s">
        <v>24</v>
      </c>
      <c r="E15" s="11" t="s">
        <v>25</v>
      </c>
      <c r="F15" s="12">
        <v>5000</v>
      </c>
      <c r="G15" s="33">
        <v>0</v>
      </c>
      <c r="H15" s="17">
        <f t="shared" si="0"/>
        <v>0</v>
      </c>
    </row>
    <row r="16" spans="1:9" ht="39.6" x14ac:dyDescent="0.3">
      <c r="A16" s="10" t="s">
        <v>20</v>
      </c>
      <c r="B16" s="11" t="s">
        <v>28</v>
      </c>
      <c r="C16" s="11" t="s">
        <v>29</v>
      </c>
      <c r="D16" s="11" t="s">
        <v>26</v>
      </c>
      <c r="E16" s="11" t="s">
        <v>27</v>
      </c>
      <c r="F16" s="12">
        <v>352990</v>
      </c>
      <c r="G16" s="34">
        <v>136813.54</v>
      </c>
      <c r="H16" s="17">
        <f t="shared" si="0"/>
        <v>38.758474744327039</v>
      </c>
    </row>
    <row r="17" spans="1:9" ht="39.6" x14ac:dyDescent="0.3">
      <c r="A17" s="10" t="s">
        <v>20</v>
      </c>
      <c r="B17" s="11" t="s">
        <v>28</v>
      </c>
      <c r="C17" s="11" t="s">
        <v>29</v>
      </c>
      <c r="D17" s="11" t="s">
        <v>33</v>
      </c>
      <c r="E17" s="11" t="s">
        <v>34</v>
      </c>
      <c r="F17" s="12">
        <v>58000</v>
      </c>
      <c r="G17" s="12">
        <v>20735.240000000002</v>
      </c>
      <c r="H17" s="17">
        <f t="shared" si="0"/>
        <v>35.750413793103455</v>
      </c>
    </row>
    <row r="18" spans="1:9" ht="39.6" x14ac:dyDescent="0.3">
      <c r="A18" s="10" t="s">
        <v>20</v>
      </c>
      <c r="B18" s="11" t="s">
        <v>28</v>
      </c>
      <c r="C18" s="11" t="s">
        <v>29</v>
      </c>
      <c r="D18" s="11" t="s">
        <v>33</v>
      </c>
      <c r="E18" s="11" t="s">
        <v>35</v>
      </c>
      <c r="F18" s="12">
        <v>21000</v>
      </c>
      <c r="G18" s="12">
        <v>0</v>
      </c>
      <c r="H18" s="17">
        <f t="shared" si="0"/>
        <v>0</v>
      </c>
    </row>
    <row r="19" spans="1:9" ht="39.6" x14ac:dyDescent="0.3">
      <c r="A19" s="10" t="s">
        <v>20</v>
      </c>
      <c r="B19" s="11" t="s">
        <v>28</v>
      </c>
      <c r="C19" s="11" t="s">
        <v>29</v>
      </c>
      <c r="D19" s="11" t="s">
        <v>33</v>
      </c>
      <c r="E19" s="11" t="s">
        <v>36</v>
      </c>
      <c r="F19" s="12">
        <v>5000</v>
      </c>
      <c r="G19" s="12">
        <v>1795.68</v>
      </c>
      <c r="H19" s="17">
        <f t="shared" si="0"/>
        <v>35.913600000000002</v>
      </c>
    </row>
    <row r="20" spans="1:9" ht="39.6" x14ac:dyDescent="0.3">
      <c r="A20" s="10" t="s">
        <v>20</v>
      </c>
      <c r="B20" s="11" t="s">
        <v>28</v>
      </c>
      <c r="C20" s="11" t="s">
        <v>29</v>
      </c>
      <c r="D20" s="11" t="s">
        <v>33</v>
      </c>
      <c r="E20" s="11" t="s">
        <v>37</v>
      </c>
      <c r="F20" s="12">
        <v>74200</v>
      </c>
      <c r="G20" s="12">
        <v>17439</v>
      </c>
      <c r="H20" s="17">
        <f t="shared" si="0"/>
        <v>23.502695417789756</v>
      </c>
      <c r="I20" s="30"/>
    </row>
    <row r="21" spans="1:9" ht="39.6" x14ac:dyDescent="0.3">
      <c r="A21" s="10" t="s">
        <v>20</v>
      </c>
      <c r="B21" s="11" t="s">
        <v>28</v>
      </c>
      <c r="C21" s="11" t="s">
        <v>29</v>
      </c>
      <c r="D21" s="11" t="s">
        <v>33</v>
      </c>
      <c r="E21" s="11" t="s">
        <v>38</v>
      </c>
      <c r="F21" s="12">
        <v>192000</v>
      </c>
      <c r="G21" s="12">
        <v>102893.31</v>
      </c>
      <c r="H21" s="17">
        <f t="shared" si="0"/>
        <v>53.590265625000001</v>
      </c>
    </row>
    <row r="22" spans="1:9" ht="39.6" x14ac:dyDescent="0.3">
      <c r="A22" s="10" t="s">
        <v>20</v>
      </c>
      <c r="B22" s="11" t="s">
        <v>28</v>
      </c>
      <c r="C22" s="11" t="s">
        <v>29</v>
      </c>
      <c r="D22" s="11" t="s">
        <v>33</v>
      </c>
      <c r="E22" s="11" t="s">
        <v>39</v>
      </c>
      <c r="F22" s="12">
        <v>76200</v>
      </c>
      <c r="G22" s="12">
        <v>26107.599999999999</v>
      </c>
      <c r="H22" s="17">
        <f t="shared" si="0"/>
        <v>34.261942257217846</v>
      </c>
    </row>
    <row r="23" spans="1:9" ht="39.6" x14ac:dyDescent="0.3">
      <c r="A23" s="10" t="s">
        <v>20</v>
      </c>
      <c r="B23" s="11" t="s">
        <v>28</v>
      </c>
      <c r="C23" s="11" t="s">
        <v>29</v>
      </c>
      <c r="D23" s="11" t="s">
        <v>40</v>
      </c>
      <c r="E23" s="11" t="s">
        <v>36</v>
      </c>
      <c r="F23" s="12">
        <v>181000</v>
      </c>
      <c r="G23" s="12">
        <v>106892.75</v>
      </c>
      <c r="H23" s="17">
        <f t="shared" si="0"/>
        <v>59.056767955801106</v>
      </c>
    </row>
    <row r="24" spans="1:9" ht="39.6" x14ac:dyDescent="0.3">
      <c r="A24" s="10" t="s">
        <v>20</v>
      </c>
      <c r="B24" s="11" t="s">
        <v>28</v>
      </c>
      <c r="C24" s="11" t="s">
        <v>29</v>
      </c>
      <c r="D24" s="11" t="s">
        <v>41</v>
      </c>
      <c r="E24" s="11" t="s">
        <v>25</v>
      </c>
      <c r="F24" s="12">
        <v>2960</v>
      </c>
      <c r="G24" s="12">
        <v>740</v>
      </c>
      <c r="H24" s="17">
        <f t="shared" si="0"/>
        <v>25</v>
      </c>
    </row>
    <row r="25" spans="1:9" ht="39.6" x14ac:dyDescent="0.3">
      <c r="A25" s="10" t="s">
        <v>20</v>
      </c>
      <c r="B25" s="11" t="s">
        <v>28</v>
      </c>
      <c r="C25" s="11" t="s">
        <v>42</v>
      </c>
      <c r="D25" s="11" t="s">
        <v>22</v>
      </c>
      <c r="E25" s="11" t="s">
        <v>43</v>
      </c>
      <c r="F25" s="12">
        <v>148569</v>
      </c>
      <c r="G25" s="12">
        <v>71806.59</v>
      </c>
      <c r="H25" s="17">
        <f t="shared" si="0"/>
        <v>48.33214869858449</v>
      </c>
    </row>
    <row r="26" spans="1:9" ht="39.6" x14ac:dyDescent="0.3">
      <c r="A26" s="10" t="s">
        <v>20</v>
      </c>
      <c r="B26" s="11" t="s">
        <v>28</v>
      </c>
      <c r="C26" s="11" t="s">
        <v>42</v>
      </c>
      <c r="D26" s="11" t="s">
        <v>26</v>
      </c>
      <c r="E26" s="11" t="s">
        <v>43</v>
      </c>
      <c r="F26" s="12">
        <v>44869</v>
      </c>
      <c r="G26" s="12">
        <v>15228.46</v>
      </c>
      <c r="H26" s="17">
        <f t="shared" si="0"/>
        <v>33.939824823374707</v>
      </c>
    </row>
    <row r="27" spans="1:9" ht="39.6" x14ac:dyDescent="0.3">
      <c r="A27" s="10" t="s">
        <v>20</v>
      </c>
      <c r="B27" s="11" t="s">
        <v>28</v>
      </c>
      <c r="C27" s="11" t="s">
        <v>44</v>
      </c>
      <c r="D27" s="11" t="s">
        <v>33</v>
      </c>
      <c r="E27" s="11" t="s">
        <v>45</v>
      </c>
      <c r="F27" s="12">
        <v>7892</v>
      </c>
      <c r="G27" s="12">
        <v>0</v>
      </c>
      <c r="H27" s="17">
        <f t="shared" si="0"/>
        <v>0</v>
      </c>
    </row>
    <row r="28" spans="1:9" ht="39.6" x14ac:dyDescent="0.3">
      <c r="A28" s="10" t="s">
        <v>20</v>
      </c>
      <c r="B28" s="11" t="s">
        <v>28</v>
      </c>
      <c r="C28" s="11" t="s">
        <v>46</v>
      </c>
      <c r="D28" s="11" t="s">
        <v>33</v>
      </c>
      <c r="E28" s="11" t="s">
        <v>47</v>
      </c>
      <c r="F28" s="12">
        <v>20375</v>
      </c>
      <c r="G28" s="12">
        <v>0</v>
      </c>
      <c r="H28" s="17">
        <f t="shared" si="0"/>
        <v>0</v>
      </c>
    </row>
    <row r="29" spans="1:9" ht="39.6" x14ac:dyDescent="0.3">
      <c r="A29" s="10" t="s">
        <v>20</v>
      </c>
      <c r="B29" s="11" t="s">
        <v>28</v>
      </c>
      <c r="C29" s="11" t="s">
        <v>48</v>
      </c>
      <c r="D29" s="11" t="s">
        <v>49</v>
      </c>
      <c r="E29" s="11" t="s">
        <v>50</v>
      </c>
      <c r="F29" s="12">
        <v>12600</v>
      </c>
      <c r="G29" s="12">
        <v>6300</v>
      </c>
      <c r="H29" s="17">
        <f t="shared" si="0"/>
        <v>50</v>
      </c>
      <c r="I29" s="30"/>
    </row>
    <row r="30" spans="1:9" x14ac:dyDescent="0.3">
      <c r="A30" s="7" t="s">
        <v>51</v>
      </c>
      <c r="B30" s="8"/>
      <c r="C30" s="8"/>
      <c r="D30" s="8"/>
      <c r="E30" s="8"/>
      <c r="F30" s="9">
        <v>54200</v>
      </c>
      <c r="G30" s="9">
        <v>27096</v>
      </c>
      <c r="H30" s="17">
        <f t="shared" si="0"/>
        <v>49.992619926199261</v>
      </c>
    </row>
    <row r="31" spans="1:9" ht="39.6" x14ac:dyDescent="0.3">
      <c r="A31" s="10" t="s">
        <v>20</v>
      </c>
      <c r="B31" s="11" t="s">
        <v>51</v>
      </c>
      <c r="C31" s="11" t="s">
        <v>52</v>
      </c>
      <c r="D31" s="11" t="s">
        <v>49</v>
      </c>
      <c r="E31" s="11" t="s">
        <v>53</v>
      </c>
      <c r="F31" s="12">
        <v>14800</v>
      </c>
      <c r="G31" s="12">
        <v>7398</v>
      </c>
      <c r="H31" s="17">
        <f t="shared" si="0"/>
        <v>49.986486486486484</v>
      </c>
    </row>
    <row r="32" spans="1:9" ht="39.6" x14ac:dyDescent="0.3">
      <c r="A32" s="10" t="s">
        <v>20</v>
      </c>
      <c r="B32" s="11" t="s">
        <v>51</v>
      </c>
      <c r="C32" s="11" t="s">
        <v>54</v>
      </c>
      <c r="D32" s="11" t="s">
        <v>49</v>
      </c>
      <c r="E32" s="11" t="s">
        <v>55</v>
      </c>
      <c r="F32" s="12">
        <v>39400</v>
      </c>
      <c r="G32" s="12">
        <v>19698</v>
      </c>
      <c r="H32" s="17">
        <f t="shared" si="0"/>
        <v>49.994923857868017</v>
      </c>
    </row>
    <row r="33" spans="1:11" x14ac:dyDescent="0.3">
      <c r="A33" s="7" t="s">
        <v>56</v>
      </c>
      <c r="B33" s="8"/>
      <c r="C33" s="8"/>
      <c r="D33" s="8"/>
      <c r="E33" s="8"/>
      <c r="F33" s="9">
        <v>5000</v>
      </c>
      <c r="G33" s="9">
        <v>0</v>
      </c>
      <c r="H33" s="17">
        <f t="shared" si="0"/>
        <v>0</v>
      </c>
    </row>
    <row r="34" spans="1:11" ht="39.6" x14ac:dyDescent="0.3">
      <c r="A34" s="10" t="s">
        <v>20</v>
      </c>
      <c r="B34" s="11" t="s">
        <v>56</v>
      </c>
      <c r="C34" s="11" t="s">
        <v>57</v>
      </c>
      <c r="D34" s="11" t="s">
        <v>58</v>
      </c>
      <c r="E34" s="11" t="s">
        <v>25</v>
      </c>
      <c r="F34" s="12">
        <v>5000</v>
      </c>
      <c r="G34" s="12">
        <v>0</v>
      </c>
      <c r="H34" s="17">
        <f t="shared" si="0"/>
        <v>0</v>
      </c>
    </row>
    <row r="35" spans="1:11" x14ac:dyDescent="0.3">
      <c r="A35" s="7" t="s">
        <v>59</v>
      </c>
      <c r="B35" s="8"/>
      <c r="C35" s="8"/>
      <c r="D35" s="8"/>
      <c r="E35" s="8"/>
      <c r="F35" s="9">
        <v>54000</v>
      </c>
      <c r="G35" s="9">
        <v>8418.99</v>
      </c>
      <c r="H35" s="17">
        <f t="shared" si="0"/>
        <v>15.590722222222222</v>
      </c>
    </row>
    <row r="36" spans="1:11" ht="39.6" x14ac:dyDescent="0.3">
      <c r="A36" s="10" t="s">
        <v>20</v>
      </c>
      <c r="B36" s="11" t="s">
        <v>59</v>
      </c>
      <c r="C36" s="11" t="s">
        <v>60</v>
      </c>
      <c r="D36" s="11" t="s">
        <v>33</v>
      </c>
      <c r="E36" s="11" t="s">
        <v>25</v>
      </c>
      <c r="F36" s="12">
        <v>25000</v>
      </c>
      <c r="G36" s="12">
        <v>0</v>
      </c>
      <c r="H36" s="17">
        <f t="shared" si="0"/>
        <v>0</v>
      </c>
    </row>
    <row r="37" spans="1:11" ht="39.6" x14ac:dyDescent="0.3">
      <c r="A37" s="10" t="s">
        <v>20</v>
      </c>
      <c r="B37" s="11" t="s">
        <v>59</v>
      </c>
      <c r="C37" s="11" t="s">
        <v>60</v>
      </c>
      <c r="D37" s="11" t="s">
        <v>33</v>
      </c>
      <c r="E37" s="11" t="s">
        <v>38</v>
      </c>
      <c r="F37" s="12">
        <v>24000</v>
      </c>
      <c r="G37" s="12">
        <v>3418.99</v>
      </c>
      <c r="H37" s="17">
        <f t="shared" si="0"/>
        <v>14.245791666666666</v>
      </c>
    </row>
    <row r="38" spans="1:11" ht="39.6" x14ac:dyDescent="0.3">
      <c r="A38" s="10" t="s">
        <v>20</v>
      </c>
      <c r="B38" s="11" t="s">
        <v>59</v>
      </c>
      <c r="C38" s="11" t="s">
        <v>60</v>
      </c>
      <c r="D38" s="11" t="s">
        <v>61</v>
      </c>
      <c r="E38" s="11" t="s">
        <v>25</v>
      </c>
      <c r="F38" s="12">
        <v>5000</v>
      </c>
      <c r="G38" s="12">
        <v>5000</v>
      </c>
      <c r="H38" s="17">
        <f t="shared" si="0"/>
        <v>100</v>
      </c>
    </row>
    <row r="39" spans="1:11" x14ac:dyDescent="0.3">
      <c r="A39" s="7" t="s">
        <v>62</v>
      </c>
      <c r="B39" s="8"/>
      <c r="C39" s="8"/>
      <c r="D39" s="8"/>
      <c r="E39" s="8"/>
      <c r="F39" s="9">
        <v>30000</v>
      </c>
      <c r="G39" s="9">
        <v>3813</v>
      </c>
      <c r="H39" s="17">
        <f t="shared" si="0"/>
        <v>12.709999999999999</v>
      </c>
      <c r="I39" s="30"/>
    </row>
    <row r="40" spans="1:11" ht="39.6" x14ac:dyDescent="0.3">
      <c r="A40" s="10" t="s">
        <v>20</v>
      </c>
      <c r="B40" s="11" t="s">
        <v>62</v>
      </c>
      <c r="C40" s="11" t="s">
        <v>63</v>
      </c>
      <c r="D40" s="11" t="s">
        <v>33</v>
      </c>
      <c r="E40" s="11" t="s">
        <v>25</v>
      </c>
      <c r="F40" s="12">
        <v>30000</v>
      </c>
      <c r="G40" s="12">
        <v>3813</v>
      </c>
      <c r="H40" s="17">
        <f t="shared" si="0"/>
        <v>12.709999999999999</v>
      </c>
    </row>
    <row r="41" spans="1:11" x14ac:dyDescent="0.3">
      <c r="A41" s="7" t="s">
        <v>64</v>
      </c>
      <c r="B41" s="8"/>
      <c r="C41" s="8"/>
      <c r="D41" s="8"/>
      <c r="E41" s="8"/>
      <c r="F41" s="9">
        <v>389265</v>
      </c>
      <c r="G41" s="9">
        <v>193343</v>
      </c>
      <c r="H41" s="17">
        <f t="shared" si="0"/>
        <v>49.668734666615286</v>
      </c>
    </row>
    <row r="42" spans="1:11" ht="39.6" x14ac:dyDescent="0.3">
      <c r="A42" s="10" t="s">
        <v>20</v>
      </c>
      <c r="B42" s="11" t="s">
        <v>64</v>
      </c>
      <c r="C42" s="11" t="s">
        <v>65</v>
      </c>
      <c r="D42" s="11" t="s">
        <v>33</v>
      </c>
      <c r="E42" s="11" t="s">
        <v>66</v>
      </c>
      <c r="F42" s="12">
        <v>389265</v>
      </c>
      <c r="G42" s="12">
        <v>193343</v>
      </c>
      <c r="H42" s="17">
        <f t="shared" si="0"/>
        <v>49.668734666615286</v>
      </c>
    </row>
    <row r="43" spans="1:11" x14ac:dyDescent="0.3">
      <c r="A43" s="7" t="s">
        <v>67</v>
      </c>
      <c r="B43" s="8"/>
      <c r="C43" s="8"/>
      <c r="D43" s="8"/>
      <c r="E43" s="8"/>
      <c r="F43" s="9">
        <v>120600</v>
      </c>
      <c r="G43" s="9">
        <v>28102.5</v>
      </c>
      <c r="H43" s="17">
        <f t="shared" si="0"/>
        <v>23.302238805970148</v>
      </c>
      <c r="I43" s="30"/>
    </row>
    <row r="44" spans="1:11" ht="39.6" x14ac:dyDescent="0.3">
      <c r="A44" s="10" t="s">
        <v>20</v>
      </c>
      <c r="B44" s="11" t="s">
        <v>67</v>
      </c>
      <c r="C44" s="11" t="s">
        <v>68</v>
      </c>
      <c r="D44" s="11" t="s">
        <v>33</v>
      </c>
      <c r="E44" s="11" t="s">
        <v>69</v>
      </c>
      <c r="F44" s="12">
        <v>50000</v>
      </c>
      <c r="G44" s="12">
        <v>11189.1</v>
      </c>
      <c r="H44" s="17">
        <f t="shared" si="0"/>
        <v>22.3782</v>
      </c>
      <c r="I44" s="30"/>
    </row>
    <row r="45" spans="1:11" ht="39.6" x14ac:dyDescent="0.3">
      <c r="A45" s="10" t="s">
        <v>20</v>
      </c>
      <c r="B45" s="11" t="s">
        <v>67</v>
      </c>
      <c r="C45" s="11" t="s">
        <v>70</v>
      </c>
      <c r="D45" s="11" t="s">
        <v>33</v>
      </c>
      <c r="E45" s="11" t="s">
        <v>36</v>
      </c>
      <c r="F45" s="12">
        <v>30000</v>
      </c>
      <c r="G45" s="12">
        <v>0</v>
      </c>
      <c r="H45" s="17">
        <f t="shared" si="0"/>
        <v>0</v>
      </c>
    </row>
    <row r="46" spans="1:11" ht="39.6" x14ac:dyDescent="0.3">
      <c r="A46" s="10" t="s">
        <v>20</v>
      </c>
      <c r="B46" s="11" t="s">
        <v>67</v>
      </c>
      <c r="C46" s="11" t="s">
        <v>71</v>
      </c>
      <c r="D46" s="11" t="s">
        <v>33</v>
      </c>
      <c r="E46" s="11" t="s">
        <v>25</v>
      </c>
      <c r="F46" s="12">
        <v>40600</v>
      </c>
      <c r="G46" s="12">
        <v>16913.400000000001</v>
      </c>
      <c r="H46" s="17">
        <f t="shared" si="0"/>
        <v>41.658620689655173</v>
      </c>
      <c r="K46" s="30"/>
    </row>
    <row r="47" spans="1:11" x14ac:dyDescent="0.3">
      <c r="A47" s="7" t="s">
        <v>72</v>
      </c>
      <c r="B47" s="8"/>
      <c r="C47" s="8"/>
      <c r="D47" s="8"/>
      <c r="E47" s="8"/>
      <c r="F47" s="9">
        <v>891341.43</v>
      </c>
      <c r="G47" s="9">
        <v>339627.36</v>
      </c>
      <c r="H47" s="17">
        <f t="shared" si="0"/>
        <v>38.102947823260045</v>
      </c>
    </row>
    <row r="48" spans="1:11" ht="39.6" x14ac:dyDescent="0.3">
      <c r="A48" s="10" t="s">
        <v>20</v>
      </c>
      <c r="B48" s="11" t="s">
        <v>72</v>
      </c>
      <c r="C48" s="11" t="s">
        <v>73</v>
      </c>
      <c r="D48" s="11" t="s">
        <v>33</v>
      </c>
      <c r="E48" s="11" t="s">
        <v>74</v>
      </c>
      <c r="F48" s="12">
        <v>44173</v>
      </c>
      <c r="G48" s="12">
        <v>15000</v>
      </c>
      <c r="H48" s="17">
        <f t="shared" si="0"/>
        <v>33.957394788671813</v>
      </c>
    </row>
    <row r="49" spans="1:8" ht="39.6" x14ac:dyDescent="0.3">
      <c r="A49" s="10" t="s">
        <v>20</v>
      </c>
      <c r="B49" s="11" t="s">
        <v>72</v>
      </c>
      <c r="C49" s="11" t="s">
        <v>75</v>
      </c>
      <c r="D49" s="11" t="s">
        <v>33</v>
      </c>
      <c r="E49" s="11" t="s">
        <v>76</v>
      </c>
      <c r="F49" s="12">
        <v>123100</v>
      </c>
      <c r="G49" s="12">
        <v>0</v>
      </c>
      <c r="H49" s="17">
        <f t="shared" si="0"/>
        <v>0</v>
      </c>
    </row>
    <row r="50" spans="1:8" ht="39.6" x14ac:dyDescent="0.3">
      <c r="A50" s="10" t="s">
        <v>20</v>
      </c>
      <c r="B50" s="11" t="s">
        <v>72</v>
      </c>
      <c r="C50" s="11" t="s">
        <v>77</v>
      </c>
      <c r="D50" s="11" t="s">
        <v>33</v>
      </c>
      <c r="E50" s="11" t="s">
        <v>25</v>
      </c>
      <c r="F50" s="12">
        <v>102730.43</v>
      </c>
      <c r="G50" s="12">
        <v>70166</v>
      </c>
      <c r="H50" s="17">
        <f t="shared" si="0"/>
        <v>68.301086640053981</v>
      </c>
    </row>
    <row r="51" spans="1:8" ht="39.6" x14ac:dyDescent="0.3">
      <c r="A51" s="10" t="s">
        <v>20</v>
      </c>
      <c r="B51" s="11" t="s">
        <v>72</v>
      </c>
      <c r="C51" s="11" t="s">
        <v>78</v>
      </c>
      <c r="D51" s="11" t="s">
        <v>33</v>
      </c>
      <c r="E51" s="11" t="s">
        <v>25</v>
      </c>
      <c r="F51" s="12">
        <v>115000</v>
      </c>
      <c r="G51" s="12">
        <v>102784.5</v>
      </c>
      <c r="H51" s="17">
        <f t="shared" si="0"/>
        <v>89.377826086956532</v>
      </c>
    </row>
    <row r="52" spans="1:8" ht="39.6" x14ac:dyDescent="0.3">
      <c r="A52" s="10" t="s">
        <v>20</v>
      </c>
      <c r="B52" s="11" t="s">
        <v>72</v>
      </c>
      <c r="C52" s="11" t="s">
        <v>78</v>
      </c>
      <c r="D52" s="11" t="s">
        <v>40</v>
      </c>
      <c r="E52" s="11" t="s">
        <v>36</v>
      </c>
      <c r="F52" s="12">
        <v>390000</v>
      </c>
      <c r="G52" s="12">
        <v>117465.02</v>
      </c>
      <c r="H52" s="17">
        <f t="shared" si="0"/>
        <v>30.119235897435896</v>
      </c>
    </row>
    <row r="53" spans="1:8" ht="39.6" x14ac:dyDescent="0.3">
      <c r="A53" s="10" t="s">
        <v>20</v>
      </c>
      <c r="B53" s="11" t="s">
        <v>72</v>
      </c>
      <c r="C53" s="11" t="s">
        <v>79</v>
      </c>
      <c r="D53" s="11" t="s">
        <v>33</v>
      </c>
      <c r="E53" s="11" t="s">
        <v>25</v>
      </c>
      <c r="F53" s="12">
        <v>22000</v>
      </c>
      <c r="G53" s="12">
        <v>1004.4</v>
      </c>
      <c r="H53" s="17">
        <f t="shared" si="0"/>
        <v>4.5654545454545454</v>
      </c>
    </row>
    <row r="54" spans="1:8" ht="39.6" x14ac:dyDescent="0.3">
      <c r="A54" s="10" t="s">
        <v>20</v>
      </c>
      <c r="B54" s="11" t="s">
        <v>72</v>
      </c>
      <c r="C54" s="11" t="s">
        <v>80</v>
      </c>
      <c r="D54" s="11" t="s">
        <v>22</v>
      </c>
      <c r="E54" s="11" t="s">
        <v>25</v>
      </c>
      <c r="F54" s="12">
        <v>28335</v>
      </c>
      <c r="G54" s="12">
        <v>16233.94</v>
      </c>
      <c r="H54" s="17">
        <f t="shared" si="0"/>
        <v>57.292888653608607</v>
      </c>
    </row>
    <row r="55" spans="1:8" ht="39.6" x14ac:dyDescent="0.3">
      <c r="A55" s="10" t="s">
        <v>20</v>
      </c>
      <c r="B55" s="11" t="s">
        <v>72</v>
      </c>
      <c r="C55" s="11" t="s">
        <v>80</v>
      </c>
      <c r="D55" s="11" t="s">
        <v>26</v>
      </c>
      <c r="E55" s="11" t="s">
        <v>25</v>
      </c>
      <c r="F55" s="12">
        <v>8594</v>
      </c>
      <c r="G55" s="12">
        <v>4902.6499999999996</v>
      </c>
      <c r="H55" s="17">
        <f t="shared" si="0"/>
        <v>57.047358622294617</v>
      </c>
    </row>
    <row r="56" spans="1:8" ht="39.6" x14ac:dyDescent="0.3">
      <c r="A56" s="10" t="s">
        <v>20</v>
      </c>
      <c r="B56" s="11" t="s">
        <v>72</v>
      </c>
      <c r="C56" s="11" t="s">
        <v>81</v>
      </c>
      <c r="D56" s="11" t="s">
        <v>22</v>
      </c>
      <c r="E56" s="11" t="s">
        <v>25</v>
      </c>
      <c r="F56" s="12">
        <v>16535</v>
      </c>
      <c r="G56" s="12">
        <v>10131.69</v>
      </c>
      <c r="H56" s="17">
        <f t="shared" si="0"/>
        <v>61.274206229210769</v>
      </c>
    </row>
    <row r="57" spans="1:8" ht="39.6" x14ac:dyDescent="0.3">
      <c r="A57" s="10" t="s">
        <v>20</v>
      </c>
      <c r="B57" s="11" t="s">
        <v>72</v>
      </c>
      <c r="C57" s="11" t="s">
        <v>81</v>
      </c>
      <c r="D57" s="11" t="s">
        <v>26</v>
      </c>
      <c r="E57" s="11" t="s">
        <v>25</v>
      </c>
      <c r="F57" s="12">
        <v>4994</v>
      </c>
      <c r="G57" s="12">
        <v>1939.16</v>
      </c>
      <c r="H57" s="17">
        <f t="shared" si="0"/>
        <v>38.829795754905888</v>
      </c>
    </row>
    <row r="58" spans="1:8" ht="39.6" x14ac:dyDescent="0.3">
      <c r="A58" s="10" t="s">
        <v>20</v>
      </c>
      <c r="B58" s="11" t="s">
        <v>72</v>
      </c>
      <c r="C58" s="11" t="s">
        <v>82</v>
      </c>
      <c r="D58" s="11" t="s">
        <v>22</v>
      </c>
      <c r="E58" s="11" t="s">
        <v>25</v>
      </c>
      <c r="F58" s="12">
        <v>27558</v>
      </c>
      <c r="G58" s="12">
        <v>0</v>
      </c>
      <c r="H58" s="17">
        <f t="shared" si="0"/>
        <v>0</v>
      </c>
    </row>
    <row r="59" spans="1:8" ht="39.6" x14ac:dyDescent="0.3">
      <c r="A59" s="10" t="s">
        <v>20</v>
      </c>
      <c r="B59" s="11" t="s">
        <v>72</v>
      </c>
      <c r="C59" s="11" t="s">
        <v>82</v>
      </c>
      <c r="D59" s="11" t="s">
        <v>26</v>
      </c>
      <c r="E59" s="11" t="s">
        <v>25</v>
      </c>
      <c r="F59" s="12">
        <v>8322</v>
      </c>
      <c r="G59" s="12">
        <v>0</v>
      </c>
      <c r="H59" s="17">
        <f t="shared" si="0"/>
        <v>0</v>
      </c>
    </row>
    <row r="60" spans="1:8" x14ac:dyDescent="0.3">
      <c r="A60" s="7" t="s">
        <v>83</v>
      </c>
      <c r="B60" s="8"/>
      <c r="C60" s="8"/>
      <c r="D60" s="8"/>
      <c r="E60" s="8"/>
      <c r="F60" s="9">
        <v>337730</v>
      </c>
      <c r="G60" s="9">
        <v>167191.38</v>
      </c>
      <c r="H60" s="17">
        <f t="shared" si="0"/>
        <v>49.504450300535936</v>
      </c>
    </row>
    <row r="61" spans="1:8" ht="40.200000000000003" thickBot="1" x14ac:dyDescent="0.35">
      <c r="A61" s="10" t="s">
        <v>20</v>
      </c>
      <c r="B61" s="11" t="s">
        <v>83</v>
      </c>
      <c r="C61" s="11" t="s">
        <v>84</v>
      </c>
      <c r="D61" s="11" t="s">
        <v>85</v>
      </c>
      <c r="E61" s="11" t="s">
        <v>25</v>
      </c>
      <c r="F61" s="12">
        <v>337730</v>
      </c>
      <c r="G61" s="12">
        <v>167191.38</v>
      </c>
      <c r="H61" s="17">
        <f t="shared" si="0"/>
        <v>49.504450300535936</v>
      </c>
    </row>
    <row r="62" spans="1:8" ht="15" thickBot="1" x14ac:dyDescent="0.35">
      <c r="A62" s="13" t="s">
        <v>86</v>
      </c>
      <c r="B62" s="14"/>
      <c r="C62" s="14"/>
      <c r="D62" s="14"/>
      <c r="E62" s="14"/>
      <c r="F62" s="15">
        <v>5129514.43</v>
      </c>
      <c r="G62" s="15">
        <v>2201212.75</v>
      </c>
      <c r="H62" s="17">
        <f t="shared" si="0"/>
        <v>42.912692420284316</v>
      </c>
    </row>
    <row r="63" spans="1:8" x14ac:dyDescent="0.3">
      <c r="A63" s="16"/>
      <c r="B63" s="16"/>
      <c r="C63" s="16"/>
      <c r="D63" s="16"/>
      <c r="E63" s="16"/>
      <c r="F63" s="16"/>
      <c r="G63" s="16"/>
      <c r="H63" s="16"/>
    </row>
    <row r="64" spans="1:8" x14ac:dyDescent="0.3">
      <c r="A64" s="20" t="s">
        <v>89</v>
      </c>
      <c r="B64" s="21"/>
      <c r="C64" s="21"/>
      <c r="D64" s="21"/>
      <c r="E64" s="21"/>
      <c r="F64" s="21"/>
      <c r="G64" s="21"/>
    </row>
    <row r="65" spans="1:7" x14ac:dyDescent="0.3">
      <c r="A65" s="20" t="s">
        <v>90</v>
      </c>
      <c r="B65" s="21"/>
      <c r="C65" s="21"/>
      <c r="D65" s="21"/>
      <c r="E65" s="21"/>
      <c r="F65" s="21"/>
      <c r="G65" s="21"/>
    </row>
  </sheetData>
  <mergeCells count="11">
    <mergeCell ref="A1:H1"/>
    <mergeCell ref="A64:G64"/>
    <mergeCell ref="A65:G65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856DB79-89A0-4663-8BE3-9E22717C8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pos1</cp:lastModifiedBy>
  <cp:lastPrinted>2022-07-06T12:08:47Z</cp:lastPrinted>
  <dcterms:created xsi:type="dcterms:W3CDTF">2022-07-06T11:30:34Z</dcterms:created>
  <dcterms:modified xsi:type="dcterms:W3CDTF">2022-07-11T11:28:04Z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(11).xlsx</vt:lpwstr>
  </property>
  <property fmtid="{D5CDD505-2E9C-101B-9397-08002B2CF9AE}" pid="4" name="Версия клиента">
    <vt:lpwstr>21.2.29.6080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